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/>
  </bookViews>
  <sheets>
    <sheet name="Social Studies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4" i="1" l="1"/>
  <c r="F8" i="1"/>
  <c r="F7" i="1"/>
  <c r="F6" i="1"/>
  <c r="G6" i="1" s="1"/>
  <c r="F5" i="1"/>
  <c r="F4" i="1"/>
  <c r="E8" i="1"/>
  <c r="E7" i="1"/>
  <c r="E6" i="1"/>
  <c r="E5" i="1"/>
  <c r="E4" i="1"/>
  <c r="D8" i="1"/>
  <c r="D7" i="1"/>
  <c r="D6" i="1"/>
  <c r="D5" i="1"/>
  <c r="D4" i="1"/>
  <c r="C8" i="1"/>
  <c r="C7" i="1"/>
  <c r="C6" i="1"/>
  <c r="C5" i="1"/>
  <c r="C4" i="1"/>
  <c r="G8" i="1" l="1"/>
  <c r="G7" i="1"/>
  <c r="G5" i="1"/>
</calcChain>
</file>

<file path=xl/sharedStrings.xml><?xml version="1.0" encoding="utf-8"?>
<sst xmlns="http://schemas.openxmlformats.org/spreadsheetml/2006/main" count="19" uniqueCount="19">
  <si>
    <t>Mr. Maruya's History 222 Class</t>
  </si>
  <si>
    <t>Last Name</t>
  </si>
  <si>
    <t>First Name</t>
  </si>
  <si>
    <t>Doyohim</t>
  </si>
  <si>
    <t>Leynes</t>
  </si>
  <si>
    <t>Paster</t>
  </si>
  <si>
    <t>Rivera</t>
  </si>
  <si>
    <t>Sasan</t>
  </si>
  <si>
    <t>Fatima Joy</t>
  </si>
  <si>
    <t>Leo Ariosto</t>
  </si>
  <si>
    <t>Joevan Karl</t>
  </si>
  <si>
    <t>Robylaine Joyce</t>
  </si>
  <si>
    <t>Irish Ann</t>
  </si>
  <si>
    <t>Grade</t>
  </si>
  <si>
    <t>Remarks</t>
  </si>
  <si>
    <t>Quiz (20)</t>
  </si>
  <si>
    <t xml:space="preserve">Homeworks (10) </t>
  </si>
  <si>
    <t>Long Test (30)</t>
  </si>
  <si>
    <t>Exam (40)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</si>
</sst>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Monotype Corsiva"/>
      <family val="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H6" sqref="H6"/>
    </sheetView>
  </sheetViews>
  <sheetFormatPr defaultRowHeight="15" x14ac:dyDescent="0.25"/>
  <cols>
    <col min="1" max="1" width="37.28515625" bestFit="1" customWidth="1"/>
    <col min="2" max="2" width="15.28515625" bestFit="1" customWidth="1"/>
    <col min="3" max="3" width="10.5703125" customWidth="1"/>
    <col min="4" max="4" width="16" bestFit="1" customWidth="1"/>
    <col min="5" max="5" width="13.28515625" bestFit="1" customWidth="1"/>
    <col min="6" max="7" width="13.140625" customWidth="1"/>
    <col min="8" max="8" width="21.140625" bestFit="1" customWidth="1"/>
  </cols>
  <sheetData>
    <row r="1" spans="1:8" ht="21" x14ac:dyDescent="0.35">
      <c r="A1" s="2" t="s">
        <v>0</v>
      </c>
    </row>
    <row r="3" spans="1:8" x14ac:dyDescent="0.25">
      <c r="A3" s="1" t="s">
        <v>1</v>
      </c>
      <c r="B3" s="3" t="s">
        <v>2</v>
      </c>
      <c r="C3" s="3" t="s">
        <v>15</v>
      </c>
      <c r="D3" s="3" t="s">
        <v>16</v>
      </c>
      <c r="E3" s="3" t="s">
        <v>17</v>
      </c>
      <c r="F3" s="3" t="s">
        <v>18</v>
      </c>
      <c r="G3" s="3" t="s">
        <v>13</v>
      </c>
      <c r="H3" s="3" t="s">
        <v>14</v>
      </c>
    </row>
    <row r="4" spans="1:8" x14ac:dyDescent="0.25">
      <c r="A4" t="s">
        <v>3</v>
      </c>
      <c r="B4" t="s">
        <v>8</v>
      </c>
      <c r="C4">
        <f>74*0.2</f>
        <v>14.8</v>
      </c>
      <c r="D4">
        <f>90*0.1</f>
        <v>9</v>
      </c>
      <c r="E4">
        <f>78*0.3</f>
        <v>23.4</v>
      </c>
      <c r="F4">
        <f>96*0.4</f>
        <v>38.400000000000006</v>
      </c>
      <c r="G4">
        <f>SUM(C4:F4)</f>
        <v>85.600000000000009</v>
      </c>
    </row>
    <row r="5" spans="1:8" x14ac:dyDescent="0.25">
      <c r="A5" t="s">
        <v>4</v>
      </c>
      <c r="B5" t="s">
        <v>9</v>
      </c>
      <c r="C5">
        <f>65*0.2</f>
        <v>13</v>
      </c>
      <c r="D5">
        <f>65*0.1</f>
        <v>6.5</v>
      </c>
      <c r="E5">
        <f>70*0.3</f>
        <v>21</v>
      </c>
      <c r="F5">
        <f>65*0.4</f>
        <v>26</v>
      </c>
      <c r="G5">
        <f t="shared" ref="G5:G8" si="0">SUM(C5:F5)</f>
        <v>66.5</v>
      </c>
    </row>
    <row r="6" spans="1:8" x14ac:dyDescent="0.25">
      <c r="A6" t="s">
        <v>5</v>
      </c>
      <c r="B6" t="s">
        <v>10</v>
      </c>
      <c r="C6">
        <f>98*0.2</f>
        <v>19.600000000000001</v>
      </c>
      <c r="D6">
        <f>99*0.1</f>
        <v>9.9</v>
      </c>
      <c r="E6">
        <f>89*0.3</f>
        <v>26.7</v>
      </c>
      <c r="F6">
        <f>98*0.4</f>
        <v>39.200000000000003</v>
      </c>
      <c r="G6">
        <f t="shared" si="0"/>
        <v>95.4</v>
      </c>
    </row>
    <row r="7" spans="1:8" x14ac:dyDescent="0.25">
      <c r="A7" t="s">
        <v>6</v>
      </c>
      <c r="B7" t="s">
        <v>11</v>
      </c>
      <c r="C7">
        <f>85*0.2</f>
        <v>17</v>
      </c>
      <c r="D7">
        <f>85*0.1</f>
        <v>8.5</v>
      </c>
      <c r="E7">
        <f>84*0.3</f>
        <v>25.2</v>
      </c>
      <c r="F7">
        <f>80*0.4</f>
        <v>32</v>
      </c>
      <c r="G7">
        <f t="shared" si="0"/>
        <v>82.7</v>
      </c>
    </row>
    <row r="8" spans="1:8" x14ac:dyDescent="0.25">
      <c r="A8" t="s">
        <v>7</v>
      </c>
      <c r="B8" t="s">
        <v>12</v>
      </c>
      <c r="C8">
        <f>80*0.2</f>
        <v>16</v>
      </c>
      <c r="D8">
        <f>85*0.1</f>
        <v>8.5</v>
      </c>
      <c r="E8">
        <f>83*0.3</f>
        <v>24.9</v>
      </c>
      <c r="F8">
        <f>86*0.4</f>
        <v>34.4</v>
      </c>
      <c r="G8">
        <f t="shared" si="0"/>
        <v>83.8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Social Studies</vt:lpstr>
      <vt:lpstr>Sheet2</vt:lpstr>
      <vt:lpstr>Sheet3</vt:lpstr>
    </vt:vector>
  </TitlesOfParts>
  <Company>ateneo de davao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Jaiza Arcilla</dc:creator>
  <cp:lastModifiedBy>Jaiza Arcilla </cp:lastModifiedBy>
  <dcterms:created xsi:type="dcterms:W3CDTF">2012-09-20T01:36:42Z</dcterms:created>
  <dcterms:modified xsi:type="dcterms:W3CDTF">2012-09-20T02:23:38Z</dcterms:modified>
</cp:coreProperties>
</file>